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showSheetTabs="0" xWindow="150" yWindow="570" windowWidth="28455" windowHeight="11955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K12" i="2"/>
  <c r="J12"/>
  <c r="I12"/>
  <c r="H12"/>
  <c r="G12"/>
  <c r="F12"/>
  <c r="E12"/>
  <c r="D12"/>
  <c r="D10"/>
  <c r="K8"/>
  <c r="J8"/>
  <c r="I8"/>
  <c r="H8"/>
  <c r="G8"/>
  <c r="F8"/>
  <c r="E8"/>
  <c r="D8"/>
  <c r="I6"/>
  <c r="H6"/>
  <c r="G6"/>
  <c r="F6"/>
  <c r="E6"/>
  <c r="D6"/>
  <c r="K5"/>
  <c r="K6" s="1"/>
  <c r="J5"/>
  <c r="J9" s="1"/>
  <c r="J10" s="1"/>
  <c r="I5"/>
  <c r="I9" s="1"/>
  <c r="H5"/>
  <c r="H9" s="1"/>
  <c r="H10" s="1"/>
  <c r="G5"/>
  <c r="G9" s="1"/>
  <c r="G10" s="1"/>
  <c r="F5"/>
  <c r="F9" s="1"/>
  <c r="F10" s="1"/>
  <c r="E5"/>
  <c r="E9" s="1"/>
  <c r="E10" s="1"/>
  <c r="I10" l="1"/>
  <c r="J6"/>
  <c r="K9"/>
  <c r="K10" s="1"/>
</calcChain>
</file>

<file path=xl/sharedStrings.xml><?xml version="1.0" encoding="utf-8"?>
<sst xmlns="http://schemas.openxmlformats.org/spreadsheetml/2006/main" count="52" uniqueCount="40">
  <si>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</si>
  <si>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</si>
  <si>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</si>
  <si>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</si>
  <si>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</si>
  <si>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</si>
  <si>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</si>
  <si>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</si>
  <si>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</si>
  <si>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</si>
  <si>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</si>
  <si>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</si>
  <si>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</si>
  <si>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</si>
  <si>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</si>
  <si>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</si>
  <si>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</si>
  <si>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</si>
  <si>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</si>
  <si>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-16.3</t>
  </si>
  <si>
    <t>-18.2</t>
  </si>
  <si>
    <t>-19.5</t>
  </si>
  <si>
    <t>-21.1</t>
  </si>
  <si>
    <t>-20.7</t>
  </si>
  <si>
    <t>-22.3</t>
  </si>
  <si>
    <t>-21.8</t>
  </si>
  <si>
    <t>-23.2</t>
  </si>
  <si>
    <t>-22.4</t>
  </si>
  <si>
    <t>Коэффициент миграционного прироста (+/-)</t>
  </si>
  <si>
    <t xml:space="preserve"> на 10000 человек населения</t>
  </si>
  <si>
    <t>-272.4</t>
  </si>
  <si>
    <t>-262.9</t>
  </si>
  <si>
    <t>-240.6</t>
  </si>
  <si>
    <t>-260.2</t>
  </si>
  <si>
    <t>-217.2</t>
  </si>
  <si>
    <t>-249.6</t>
  </si>
  <si>
    <t>-223.3</t>
  </si>
  <si>
    <t>-233.6</t>
  </si>
  <si>
    <t>-216.7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</si>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</sst>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5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2" fontId="4" fillId="3" borderId="17" xfId="0" applyNumberFormat="1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Alignment="1" applyProtection="1">
      <alignment horizontal="center" vertical="top"/>
    </xf>
    <xf numFmtId="2" fontId="1" fillId="3" borderId="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3" xfId="0" applyNumberFormat="1" applyFont="1" applyFill="1" applyBorder="1" applyAlignment="1" applyProtection="1">
      <alignment horizontal="center" vertical="top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4" borderId="4" xfId="0" applyNumberFormat="1" applyFont="1" applyFill="1" applyBorder="1" applyAlignment="1" applyProtection="1">
      <alignment horizontal="center" vertical="top"/>
    </xf>
    <xf numFmtId="164" fontId="1" fillId="5" borderId="4" xfId="0" quotePrefix="1" applyNumberFormat="1" applyFont="1" applyFill="1" applyBorder="1" applyAlignment="1" applyProtection="1">
      <alignment horizontal="center" vertical="top"/>
    </xf>
    <xf numFmtId="164" fontId="1" fillId="5" borderId="2" xfId="0" quotePrefix="1" applyNumberFormat="1" applyFont="1" applyFill="1" applyBorder="1" applyAlignment="1" applyProtection="1">
      <alignment horizontal="center" vertical="top"/>
    </xf>
    <xf numFmtId="164" fontId="1" fillId="5" borderId="3" xfId="0" quotePrefix="1" applyNumberFormat="1" applyFont="1" applyFill="1" applyBorder="1" applyAlignment="1" applyProtection="1">
      <alignment horizontal="center" vertical="top"/>
    </xf>
    <xf numFmtId="164" fontId="1" fillId="4" borderId="5" xfId="0" applyNumberFormat="1" applyFont="1" applyFill="1" applyBorder="1" applyAlignment="1" applyProtection="1">
      <alignment horizontal="center" vertical="top"/>
    </xf>
    <xf numFmtId="164" fontId="1" fillId="5" borderId="19" xfId="0" applyNumberFormat="1" applyFont="1" applyFill="1" applyBorder="1" applyAlignment="1" applyProtection="1">
      <alignment horizontal="center" vertical="top"/>
    </xf>
    <xf numFmtId="164" fontId="1" fillId="5" borderId="10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3" borderId="8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B3"/>
  <sheetViews>
    <sheetView workbookViewId="0"/>
  </sheetViews>
  <sheetFormatPr defaultColWidth="10" defaultRowHeight="22.5" customHeight="1"/>
  <sheetData>
    <row r="2" spans="2:2" ht="22.5" customHeight="1">
      <c r="B2" t="s">
        <v>0</v>
      </c>
    </row>
    <row r="3" spans="2:2" ht="22.5" customHeight="1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L18"/>
  <sheetViews>
    <sheetView tabSelected="1" zoomScale="120" workbookViewId="0">
      <pane ySplit="3" topLeftCell="A4" activePane="bottomLeft" state="frozen"/>
      <selection pane="bottomLeft" sqref="A1:A3"/>
    </sheetView>
  </sheetViews>
  <sheetFormatPr defaultColWidth="8.5" defaultRowHeight="11.25" customHeight="1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>
      <c r="A1" s="58" t="s">
        <v>2</v>
      </c>
      <c r="B1" s="59" t="s">
        <v>3</v>
      </c>
      <c r="C1" s="18" t="s">
        <v>4</v>
      </c>
      <c r="D1" s="13" t="s">
        <v>4</v>
      </c>
      <c r="E1" s="19" t="s">
        <v>5</v>
      </c>
      <c r="F1" s="62" t="s">
        <v>6</v>
      </c>
      <c r="G1" s="63"/>
      <c r="H1" s="63"/>
      <c r="I1" s="63"/>
      <c r="J1" s="63"/>
      <c r="K1" s="64"/>
      <c r="L1" s="46" t="s">
        <v>7</v>
      </c>
    </row>
    <row r="2" spans="1:12" ht="11.25" customHeight="1">
      <c r="A2" s="49"/>
      <c r="B2" s="60"/>
      <c r="C2" s="49">
        <v>2023</v>
      </c>
      <c r="D2" s="51">
        <v>2024</v>
      </c>
      <c r="E2" s="53">
        <v>2025</v>
      </c>
      <c r="F2" s="55">
        <v>2026</v>
      </c>
      <c r="G2" s="56"/>
      <c r="H2" s="55">
        <v>2027</v>
      </c>
      <c r="I2" s="56"/>
      <c r="J2" s="55">
        <v>2028</v>
      </c>
      <c r="K2" s="56"/>
      <c r="L2" s="47"/>
    </row>
    <row r="3" spans="1:12" ht="11.25" customHeight="1">
      <c r="A3" s="50"/>
      <c r="B3" s="61"/>
      <c r="C3" s="50"/>
      <c r="D3" s="52"/>
      <c r="E3" s="54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8"/>
    </row>
    <row r="4" spans="1:12" ht="15" customHeight="1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>
      <c r="A5" s="44" t="s">
        <v>11</v>
      </c>
      <c r="B5" s="14" t="s">
        <v>12</v>
      </c>
      <c r="C5" s="28">
        <v>6717</v>
      </c>
      <c r="D5" s="28">
        <v>6428</v>
      </c>
      <c r="E5" s="25">
        <f t="shared" ref="E5:F5" si="0">ROUND((E11+D11)/2,0)</f>
        <v>6151</v>
      </c>
      <c r="F5" s="26">
        <f t="shared" si="0"/>
        <v>5879</v>
      </c>
      <c r="G5" s="25">
        <f t="shared" ref="G5:K5" si="1">ROUND((G11+E11)/2,0)</f>
        <v>5892</v>
      </c>
      <c r="H5" s="26">
        <f t="shared" si="1"/>
        <v>5608</v>
      </c>
      <c r="I5" s="25">
        <f t="shared" si="1"/>
        <v>5643</v>
      </c>
      <c r="J5" s="26">
        <f t="shared" si="1"/>
        <v>5351</v>
      </c>
      <c r="K5" s="25">
        <f t="shared" si="1"/>
        <v>5399</v>
      </c>
      <c r="L5" s="29"/>
    </row>
    <row r="6" spans="1:12" ht="12" customHeight="1">
      <c r="A6" s="45"/>
      <c r="B6" s="15" t="s">
        <v>13</v>
      </c>
      <c r="C6" s="30">
        <v>955</v>
      </c>
      <c r="D6" s="5">
        <f t="shared" ref="D6:F12" si="2">IF((ISERROR(D5/C5)),0,(D5/C5)*100)</f>
        <v>95.697483995831462</v>
      </c>
      <c r="E6" s="7">
        <f t="shared" si="2"/>
        <v>95.690728064716865</v>
      </c>
      <c r="F6" s="11">
        <f t="shared" si="2"/>
        <v>95.577954804096905</v>
      </c>
      <c r="G6" s="7">
        <f t="shared" ref="G6:K12" si="3">IF((ISERROR(G5/E5)),0,(G5/E5)*100)</f>
        <v>95.789302552430499</v>
      </c>
      <c r="H6" s="11">
        <f t="shared" si="3"/>
        <v>95.390372512332036</v>
      </c>
      <c r="I6" s="7">
        <f t="shared" si="3"/>
        <v>95.773930753564144</v>
      </c>
      <c r="J6" s="11">
        <f t="shared" si="3"/>
        <v>95.41726105563481</v>
      </c>
      <c r="K6" s="7">
        <f t="shared" si="3"/>
        <v>95.676058833953576</v>
      </c>
      <c r="L6" s="29"/>
    </row>
    <row r="7" spans="1:12" ht="11.25" customHeight="1">
      <c r="A7" s="57" t="s">
        <v>14</v>
      </c>
      <c r="B7" s="16" t="s">
        <v>12</v>
      </c>
      <c r="C7" s="28">
        <v>3728</v>
      </c>
      <c r="D7" s="28">
        <v>3631</v>
      </c>
      <c r="E7" s="31">
        <v>3421</v>
      </c>
      <c r="F7" s="30">
        <v>3321</v>
      </c>
      <c r="G7" s="31">
        <v>3325</v>
      </c>
      <c r="H7" s="30">
        <v>3223</v>
      </c>
      <c r="I7" s="31">
        <v>3236</v>
      </c>
      <c r="J7" s="30">
        <v>3118</v>
      </c>
      <c r="K7" s="31">
        <v>3121</v>
      </c>
      <c r="L7" s="29"/>
    </row>
    <row r="8" spans="1:12" ht="11.25" customHeight="1">
      <c r="A8" s="57"/>
      <c r="B8" s="16" t="s">
        <v>13</v>
      </c>
      <c r="C8" s="30">
        <v>97.6</v>
      </c>
      <c r="D8" s="6">
        <f t="shared" si="2"/>
        <v>97.398068669527888</v>
      </c>
      <c r="E8" s="8">
        <f t="shared" si="2"/>
        <v>94.216469292206</v>
      </c>
      <c r="F8" s="12">
        <f t="shared" si="2"/>
        <v>97.076878105817016</v>
      </c>
      <c r="G8" s="8">
        <f t="shared" si="3"/>
        <v>97.193802981584327</v>
      </c>
      <c r="H8" s="12">
        <f t="shared" si="3"/>
        <v>97.049081601927128</v>
      </c>
      <c r="I8" s="8">
        <f t="shared" si="3"/>
        <v>97.323308270676691</v>
      </c>
      <c r="J8" s="12">
        <f t="shared" si="3"/>
        <v>96.742165684145206</v>
      </c>
      <c r="K8" s="8">
        <f t="shared" si="3"/>
        <v>96.446229913473431</v>
      </c>
      <c r="L8" s="29"/>
    </row>
    <row r="9" spans="1:12" ht="13.5" customHeight="1">
      <c r="A9" s="57" t="s">
        <v>15</v>
      </c>
      <c r="B9" s="16" t="s">
        <v>12</v>
      </c>
      <c r="C9" s="28">
        <v>2989</v>
      </c>
      <c r="D9" s="28">
        <v>2797</v>
      </c>
      <c r="E9" s="32">
        <f t="shared" ref="E9:K9" si="4">E5-E7</f>
        <v>2730</v>
      </c>
      <c r="F9" s="33">
        <f t="shared" si="4"/>
        <v>2558</v>
      </c>
      <c r="G9" s="32">
        <f t="shared" si="4"/>
        <v>2567</v>
      </c>
      <c r="H9" s="33">
        <f t="shared" si="4"/>
        <v>2385</v>
      </c>
      <c r="I9" s="32">
        <f t="shared" si="4"/>
        <v>2407</v>
      </c>
      <c r="J9" s="33">
        <f t="shared" si="4"/>
        <v>2233</v>
      </c>
      <c r="K9" s="32">
        <f t="shared" si="4"/>
        <v>2278</v>
      </c>
      <c r="L9" s="29"/>
    </row>
    <row r="10" spans="1:12" ht="13.5" customHeight="1">
      <c r="A10" s="57"/>
      <c r="B10" s="16" t="s">
        <v>13</v>
      </c>
      <c r="C10" s="30">
        <v>93.1</v>
      </c>
      <c r="D10" s="6">
        <f t="shared" si="2"/>
        <v>93.576446972231523</v>
      </c>
      <c r="E10" s="8">
        <f t="shared" si="2"/>
        <v>97.60457633178406</v>
      </c>
      <c r="F10" s="12">
        <f t="shared" si="2"/>
        <v>93.699633699633694</v>
      </c>
      <c r="G10" s="8">
        <f t="shared" si="3"/>
        <v>94.029304029304029</v>
      </c>
      <c r="H10" s="12">
        <f t="shared" si="3"/>
        <v>93.236903831118056</v>
      </c>
      <c r="I10" s="8">
        <f t="shared" si="3"/>
        <v>93.767043241137515</v>
      </c>
      <c r="J10" s="12">
        <f t="shared" si="3"/>
        <v>93.626834381551362</v>
      </c>
      <c r="K10" s="8">
        <f t="shared" si="3"/>
        <v>94.640631491483177</v>
      </c>
      <c r="L10" s="29"/>
    </row>
    <row r="11" spans="1:12" ht="11.25" customHeight="1">
      <c r="A11" s="43" t="s">
        <v>16</v>
      </c>
      <c r="B11" s="16" t="s">
        <v>12</v>
      </c>
      <c r="C11" s="34">
        <v>6571</v>
      </c>
      <c r="D11" s="28">
        <v>6285</v>
      </c>
      <c r="E11" s="31">
        <v>6017</v>
      </c>
      <c r="F11" s="30">
        <v>5740</v>
      </c>
      <c r="G11" s="31">
        <v>5767</v>
      </c>
      <c r="H11" s="30">
        <v>5475</v>
      </c>
      <c r="I11" s="31">
        <v>5518</v>
      </c>
      <c r="J11" s="30">
        <v>5226</v>
      </c>
      <c r="K11" s="31">
        <v>5280</v>
      </c>
      <c r="L11" s="29"/>
    </row>
    <row r="12" spans="1:12" ht="11.25" customHeight="1">
      <c r="A12" s="43"/>
      <c r="B12" s="16" t="s">
        <v>13</v>
      </c>
      <c r="C12" s="30">
        <v>95.7</v>
      </c>
      <c r="D12" s="6">
        <f t="shared" si="2"/>
        <v>95.647542231015066</v>
      </c>
      <c r="E12" s="8">
        <f t="shared" si="2"/>
        <v>95.735879077167866</v>
      </c>
      <c r="F12" s="12">
        <f t="shared" si="2"/>
        <v>95.39637693202593</v>
      </c>
      <c r="G12" s="8">
        <f t="shared" si="3"/>
        <v>95.84510553431943</v>
      </c>
      <c r="H12" s="12">
        <f t="shared" si="3"/>
        <v>95.383275261324044</v>
      </c>
      <c r="I12" s="8">
        <f t="shared" si="3"/>
        <v>95.682330501127097</v>
      </c>
      <c r="J12" s="12">
        <f t="shared" si="3"/>
        <v>95.452054794520549</v>
      </c>
      <c r="K12" s="8">
        <f t="shared" si="3"/>
        <v>95.686843059079379</v>
      </c>
      <c r="L12" s="29"/>
    </row>
    <row r="13" spans="1:12" ht="18" customHeight="1">
      <c r="A13" s="9" t="s">
        <v>17</v>
      </c>
      <c r="B13" s="16" t="s">
        <v>18</v>
      </c>
      <c r="C13" s="35" t="s">
        <v>19</v>
      </c>
      <c r="D13" s="36" t="s">
        <v>20</v>
      </c>
      <c r="E13" s="37" t="s">
        <v>21</v>
      </c>
      <c r="F13" s="35" t="s">
        <v>22</v>
      </c>
      <c r="G13" s="37" t="s">
        <v>23</v>
      </c>
      <c r="H13" s="35" t="s">
        <v>24</v>
      </c>
      <c r="I13" s="37" t="s">
        <v>25</v>
      </c>
      <c r="J13" s="35" t="s">
        <v>26</v>
      </c>
      <c r="K13" s="37" t="s">
        <v>27</v>
      </c>
      <c r="L13" s="29"/>
    </row>
    <row r="14" spans="1:12" ht="18" customHeight="1">
      <c r="A14" s="9" t="s">
        <v>28</v>
      </c>
      <c r="B14" s="16" t="s">
        <v>29</v>
      </c>
      <c r="C14" s="35" t="s">
        <v>30</v>
      </c>
      <c r="D14" s="36" t="s">
        <v>31</v>
      </c>
      <c r="E14" s="37" t="s">
        <v>32</v>
      </c>
      <c r="F14" s="35" t="s">
        <v>33</v>
      </c>
      <c r="G14" s="37" t="s">
        <v>34</v>
      </c>
      <c r="H14" s="35" t="s">
        <v>35</v>
      </c>
      <c r="I14" s="37" t="s">
        <v>36</v>
      </c>
      <c r="J14" s="35" t="s">
        <v>37</v>
      </c>
      <c r="K14" s="37" t="s">
        <v>38</v>
      </c>
      <c r="L14" s="29"/>
    </row>
    <row r="15" spans="1:12" ht="18" customHeight="1">
      <c r="A15" s="10" t="s">
        <v>39</v>
      </c>
      <c r="B15" s="17" t="s">
        <v>12</v>
      </c>
      <c r="C15" s="38">
        <v>883</v>
      </c>
      <c r="D15" s="39">
        <v>841</v>
      </c>
      <c r="E15" s="40">
        <v>827</v>
      </c>
      <c r="F15" s="41">
        <v>813</v>
      </c>
      <c r="G15" s="40">
        <v>816</v>
      </c>
      <c r="H15" s="41">
        <v>786</v>
      </c>
      <c r="I15" s="40">
        <v>798</v>
      </c>
      <c r="J15" s="41">
        <v>769</v>
      </c>
      <c r="K15" s="40">
        <v>773</v>
      </c>
      <c r="L15" s="42"/>
    </row>
    <row r="18" spans="9:9" ht="11.25" customHeight="1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MalachovaRV</cp:lastModifiedBy>
  <cp:lastPrinted>2024-05-03T12:12:58Z</cp:lastPrinted>
  <dcterms:created xsi:type="dcterms:W3CDTF">2020-04-09T11:48:37Z</dcterms:created>
  <dcterms:modified xsi:type="dcterms:W3CDTF">2025-06-25T12:37:13Z</dcterms:modified>
</cp:coreProperties>
</file>